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J196" i="1"/>
  <c r="I196" i="1"/>
  <c r="G196" i="1"/>
  <c r="F196" i="1"/>
</calcChain>
</file>

<file path=xl/sharedStrings.xml><?xml version="1.0" encoding="utf-8"?>
<sst xmlns="http://schemas.openxmlformats.org/spreadsheetml/2006/main" count="278" uniqueCount="92">
  <si>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</si>
  <si>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</si>
  <si>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</si>
  <si>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</si>
  <si>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</si>
  <si>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</si>
  <si>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</si>
  <si>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</si>
  <si>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</si>
  <si>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</si>
  <si>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</si>
  <si>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</si>
  <si>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</si>
  <si>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</si>
  <si>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</si>
  <si>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</si>
  <si>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</si>
  <si>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</si>
  <si>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</si>
  <si>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</si>
  <si>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</si>
  <si>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</si>
  <si>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</si>
  <si>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</si>
  <si>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</si>
  <si>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</si>
  <si>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</si>
  <si>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</si>
  <si>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</si>
  <si>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</si>
  <si>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</si>
  <si>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</si>
  <si>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</si>
  <si>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</si>
  <si>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</si>
  <si>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</si>
  <si>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</si>
  <si>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</si>
  <si>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</si>
  <si>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БОУ СМО "СОШ № 3"</t>
  </si>
  <si>
    <t>Каша геркулесовая молочная с маслом сливочным</t>
  </si>
  <si>
    <t>193 К</t>
  </si>
  <si>
    <t>234 К</t>
  </si>
  <si>
    <t>Какао с молоком</t>
  </si>
  <si>
    <t>415 К</t>
  </si>
  <si>
    <t>Хлеб пшеничный</t>
  </si>
  <si>
    <t>18 К</t>
  </si>
  <si>
    <t>Компот из смеси сухофруктов</t>
  </si>
  <si>
    <t>11,1 К</t>
  </si>
  <si>
    <t>Фрукт по сезону</t>
  </si>
  <si>
    <t>394 К</t>
  </si>
  <si>
    <t>Чай с сахаром</t>
  </si>
  <si>
    <t>420 К</t>
  </si>
  <si>
    <t>Хлеб ржано-пшеничный</t>
  </si>
  <si>
    <t>19 К</t>
  </si>
  <si>
    <t>овощи</t>
  </si>
  <si>
    <t>Овощи по сезону</t>
  </si>
  <si>
    <t>42 Т</t>
  </si>
  <si>
    <t>Напиток яблочный</t>
  </si>
  <si>
    <t>481, Кучма 2016</t>
  </si>
  <si>
    <t>Плов из птицы</t>
  </si>
  <si>
    <t>331, Кучма 2016</t>
  </si>
  <si>
    <t>Бутерброд с сыром и маслом 30/20/10</t>
  </si>
  <si>
    <t>Каша пшенная молочная с маслом сливочным</t>
  </si>
  <si>
    <t>199 К</t>
  </si>
  <si>
    <t>3, Тутельян</t>
  </si>
  <si>
    <t>36 К</t>
  </si>
  <si>
    <t>Жаркое по-домашнему</t>
  </si>
  <si>
    <t>283 К</t>
  </si>
  <si>
    <t xml:space="preserve">481, Кучма 2015 </t>
  </si>
  <si>
    <t>Компот из плодов свежих</t>
  </si>
  <si>
    <t>448, Кучма</t>
  </si>
  <si>
    <t>Запеканка из творога со сгущённым молоком</t>
  </si>
  <si>
    <t>239, Кучма 2016</t>
  </si>
  <si>
    <t>Чай с лимоном</t>
  </si>
  <si>
    <t>423 К</t>
  </si>
  <si>
    <t>Йогурт</t>
  </si>
  <si>
    <t>459 К</t>
  </si>
  <si>
    <t>Генеральный директор ООО "Столичная Кулинарная Компания"</t>
  </si>
  <si>
    <t>Стависский А.Б.</t>
  </si>
  <si>
    <t>кисл.-мол. продукт</t>
  </si>
  <si>
    <t>Яйцо вареное</t>
  </si>
  <si>
    <t>3,33 К   354 К</t>
  </si>
  <si>
    <t>284 К    340 К</t>
  </si>
  <si>
    <t>Котлета мясная с соусом, каша гречневая рассыпчатая с маслом</t>
  </si>
  <si>
    <t>302 К    200 К</t>
  </si>
  <si>
    <t>279, Тутельян  340 К</t>
  </si>
  <si>
    <t>234, Тутельян 354 К</t>
  </si>
  <si>
    <t>Котлеты рыбные с соусом,                                 картофельное пюре с маслом сливочным</t>
  </si>
  <si>
    <t>Тефтели с соусом сметанным с томатом,              макаронные изделия с маслом сливочным</t>
  </si>
  <si>
    <t>Печень по-строгановски,                                     макаронные изделия с маслом сливочным</t>
  </si>
  <si>
    <t>Котлеты рыбные "Любительские",                      картофельное пюре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</si>
</sst>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3" xfId="0" applyFont="1" applyFill="1" applyBorder="1" applyAlignment="1" applyProtection="1">
      <alignment horizontal="left" wrapText="1"/>
      <protection locked="0"/>
    </xf>
    <xf numFmtId="0" fontId="2" fillId="2" borderId="24" xfId="0" applyFont="1" applyFill="1" applyBorder="1" applyAlignment="1" applyProtection="1">
      <alignment horizontal="left" wrapText="1"/>
      <protection locked="0"/>
    </xf>
    <xf numFmtId="0" fontId="2" fillId="2" borderId="25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5" sqref="E2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78</v>
      </c>
      <c r="I1" s="53"/>
      <c r="J1" s="53"/>
      <c r="K1" s="53"/>
    </row>
    <row r="2" spans="1:12" ht="18" customHeight="1" x14ac:dyDescent="0.2">
      <c r="A2" s="35" t="s">
        <v>6</v>
      </c>
      <c r="C2" s="2"/>
      <c r="G2" s="2" t="s">
        <v>18</v>
      </c>
      <c r="H2" s="54" t="s">
        <v>79</v>
      </c>
      <c r="I2" s="55"/>
      <c r="J2" s="55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2" t="s">
        <v>40</v>
      </c>
      <c r="F6" s="40">
        <v>200</v>
      </c>
      <c r="G6" s="40">
        <v>7.23</v>
      </c>
      <c r="H6" s="40">
        <v>9.81</v>
      </c>
      <c r="I6" s="40">
        <v>28.8</v>
      </c>
      <c r="J6" s="40">
        <v>225.2</v>
      </c>
      <c r="K6" s="41" t="s">
        <v>41</v>
      </c>
      <c r="L6" s="40"/>
    </row>
    <row r="7" spans="1:12" ht="15" x14ac:dyDescent="0.25">
      <c r="A7" s="23"/>
      <c r="B7" s="15"/>
      <c r="C7" s="11"/>
      <c r="D7" s="6"/>
      <c r="E7" s="42" t="s">
        <v>81</v>
      </c>
      <c r="F7" s="43">
        <v>50</v>
      </c>
      <c r="G7" s="43">
        <v>5</v>
      </c>
      <c r="H7" s="43">
        <v>5</v>
      </c>
      <c r="I7" s="43">
        <v>0</v>
      </c>
      <c r="J7" s="43">
        <v>63</v>
      </c>
      <c r="K7" s="44" t="s">
        <v>42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3.5</v>
      </c>
      <c r="H8" s="43">
        <v>3.7</v>
      </c>
      <c r="I8" s="43">
        <v>25.5</v>
      </c>
      <c r="J8" s="43">
        <v>142.93</v>
      </c>
      <c r="K8" s="44" t="s">
        <v>44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53</v>
      </c>
      <c r="F9" s="43">
        <v>50</v>
      </c>
      <c r="G9" s="43">
        <v>3.3</v>
      </c>
      <c r="H9" s="43">
        <v>0.6</v>
      </c>
      <c r="I9" s="43">
        <v>17.100000000000001</v>
      </c>
      <c r="J9" s="43">
        <v>82.75</v>
      </c>
      <c r="K9" s="44" t="s">
        <v>54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19.03</v>
      </c>
      <c r="H13" s="19">
        <f t="shared" si="0"/>
        <v>19.110000000000003</v>
      </c>
      <c r="I13" s="19">
        <f t="shared" si="0"/>
        <v>71.400000000000006</v>
      </c>
      <c r="J13" s="19">
        <f t="shared" si="0"/>
        <v>513.88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500</v>
      </c>
      <c r="G24" s="32">
        <f t="shared" ref="G24:J24" si="4">G13+G23</f>
        <v>19.03</v>
      </c>
      <c r="H24" s="32">
        <f t="shared" si="4"/>
        <v>19.110000000000003</v>
      </c>
      <c r="I24" s="32">
        <f t="shared" si="4"/>
        <v>71.400000000000006</v>
      </c>
      <c r="J24" s="32">
        <f t="shared" si="4"/>
        <v>513.88</v>
      </c>
      <c r="K24" s="32"/>
      <c r="L24" s="32">
        <f t="shared" ref="L24" si="5">L13+L23</f>
        <v>0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91</v>
      </c>
      <c r="F25" s="40">
        <v>240</v>
      </c>
      <c r="G25" s="40">
        <v>15.63</v>
      </c>
      <c r="H25" s="40">
        <v>12.72</v>
      </c>
      <c r="I25" s="40">
        <v>30.27</v>
      </c>
      <c r="J25" s="40">
        <v>293.73</v>
      </c>
      <c r="K25" s="41" t="s">
        <v>82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30</v>
      </c>
      <c r="G28" s="43">
        <v>1.52</v>
      </c>
      <c r="H28" s="43">
        <v>0.16</v>
      </c>
      <c r="I28" s="43">
        <v>9.84</v>
      </c>
      <c r="J28" s="43">
        <v>44.4</v>
      </c>
      <c r="K28" s="44" t="s">
        <v>46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49</v>
      </c>
      <c r="F29" s="43">
        <v>100</v>
      </c>
      <c r="G29" s="43">
        <v>0.4</v>
      </c>
      <c r="H29" s="43">
        <v>0.4</v>
      </c>
      <c r="I29" s="43">
        <v>10</v>
      </c>
      <c r="J29" s="43">
        <v>42.7</v>
      </c>
      <c r="K29" s="44" t="s">
        <v>50</v>
      </c>
      <c r="L29" s="43"/>
    </row>
    <row r="30" spans="1:12" ht="15" x14ac:dyDescent="0.25">
      <c r="A30" s="14"/>
      <c r="B30" s="15"/>
      <c r="C30" s="11"/>
      <c r="D30" s="6" t="s">
        <v>30</v>
      </c>
      <c r="E30" s="42" t="s">
        <v>47</v>
      </c>
      <c r="F30" s="43">
        <v>200</v>
      </c>
      <c r="G30" s="43">
        <v>0.75</v>
      </c>
      <c r="H30" s="43">
        <v>0</v>
      </c>
      <c r="I30" s="43">
        <v>26.31</v>
      </c>
      <c r="J30" s="43">
        <v>98.25</v>
      </c>
      <c r="K30" s="44" t="s">
        <v>48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570</v>
      </c>
      <c r="G32" s="19">
        <f t="shared" ref="G32" si="6">SUM(G25:G31)</f>
        <v>18.3</v>
      </c>
      <c r="H32" s="19">
        <f t="shared" ref="H32" si="7">SUM(H25:H31)</f>
        <v>13.280000000000001</v>
      </c>
      <c r="I32" s="19">
        <f t="shared" ref="I32" si="8">SUM(I25:I31)</f>
        <v>76.42</v>
      </c>
      <c r="J32" s="19">
        <f t="shared" ref="J32:L32" si="9">SUM(J25:J31)</f>
        <v>479.08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570</v>
      </c>
      <c r="G43" s="32">
        <f t="shared" ref="G43" si="14">G32+G42</f>
        <v>18.3</v>
      </c>
      <c r="H43" s="32">
        <f t="shared" ref="H43" si="15">H32+H42</f>
        <v>13.280000000000001</v>
      </c>
      <c r="I43" s="32">
        <f t="shared" ref="I43" si="16">I32+I42</f>
        <v>76.42</v>
      </c>
      <c r="J43" s="32">
        <f t="shared" ref="J43:L43" si="17">J32+J42</f>
        <v>479.08</v>
      </c>
      <c r="K43" s="32"/>
      <c r="L43" s="32">
        <f t="shared" si="17"/>
        <v>0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90</v>
      </c>
      <c r="F44" s="40">
        <v>250</v>
      </c>
      <c r="G44" s="40">
        <v>20.239999999999998</v>
      </c>
      <c r="H44" s="40">
        <v>18.73</v>
      </c>
      <c r="I44" s="40">
        <v>46.95</v>
      </c>
      <c r="J44" s="40">
        <v>500.6</v>
      </c>
      <c r="K44" s="41" t="s">
        <v>83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0.2</v>
      </c>
      <c r="H46" s="43">
        <v>0.05</v>
      </c>
      <c r="I46" s="43">
        <v>15.01</v>
      </c>
      <c r="J46" s="43">
        <v>58</v>
      </c>
      <c r="K46" s="44" t="s">
        <v>52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30</v>
      </c>
      <c r="G47" s="43">
        <v>1.52</v>
      </c>
      <c r="H47" s="43">
        <v>0.16</v>
      </c>
      <c r="I47" s="43">
        <v>9.84</v>
      </c>
      <c r="J47" s="43">
        <v>44.4</v>
      </c>
      <c r="K47" s="44" t="s">
        <v>46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49</v>
      </c>
      <c r="F48" s="43">
        <v>100</v>
      </c>
      <c r="G48" s="43">
        <v>0.4</v>
      </c>
      <c r="H48" s="43">
        <v>0.4</v>
      </c>
      <c r="I48" s="43">
        <v>10</v>
      </c>
      <c r="J48" s="43">
        <v>42.7</v>
      </c>
      <c r="K48" s="44" t="s">
        <v>50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8">SUM(G44:G50)</f>
        <v>22.359999999999996</v>
      </c>
      <c r="H51" s="19">
        <f t="shared" ref="H51" si="19">SUM(H44:H50)</f>
        <v>19.34</v>
      </c>
      <c r="I51" s="19">
        <f t="shared" ref="I51" si="20">SUM(I44:I50)</f>
        <v>81.8</v>
      </c>
      <c r="J51" s="19">
        <f t="shared" ref="J51:L51" si="21">SUM(J44:J50)</f>
        <v>645.70000000000005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580</v>
      </c>
      <c r="G62" s="32">
        <f t="shared" ref="G62" si="26">G51+G61</f>
        <v>22.359999999999996</v>
      </c>
      <c r="H62" s="32">
        <f t="shared" ref="H62" si="27">H51+H61</f>
        <v>19.34</v>
      </c>
      <c r="I62" s="32">
        <f t="shared" ref="I62" si="28">I51+I61</f>
        <v>81.8</v>
      </c>
      <c r="J62" s="32">
        <f t="shared" ref="J62:L62" si="29">J51+J61</f>
        <v>645.70000000000005</v>
      </c>
      <c r="K62" s="32"/>
      <c r="L62" s="32">
        <f t="shared" si="29"/>
        <v>0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84</v>
      </c>
      <c r="F63" s="40">
        <v>270</v>
      </c>
      <c r="G63" s="40">
        <v>17.670000000000002</v>
      </c>
      <c r="H63" s="40">
        <v>23.65</v>
      </c>
      <c r="I63" s="40">
        <v>33.520000000000003</v>
      </c>
      <c r="J63" s="40">
        <v>444.6</v>
      </c>
      <c r="K63" s="41" t="s">
        <v>85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53</v>
      </c>
      <c r="F66" s="43">
        <v>30</v>
      </c>
      <c r="G66" s="43">
        <v>1.98</v>
      </c>
      <c r="H66" s="43">
        <v>0.36</v>
      </c>
      <c r="I66" s="43">
        <v>10.26</v>
      </c>
      <c r="J66" s="43">
        <v>49.65</v>
      </c>
      <c r="K66" s="44" t="s">
        <v>54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55</v>
      </c>
      <c r="E68" s="42" t="s">
        <v>56</v>
      </c>
      <c r="F68" s="43">
        <v>60</v>
      </c>
      <c r="G68" s="43">
        <v>1.05</v>
      </c>
      <c r="H68" s="43">
        <v>3.71</v>
      </c>
      <c r="I68" s="43">
        <v>5.55</v>
      </c>
      <c r="J68" s="43">
        <v>59.7</v>
      </c>
      <c r="K68" s="44" t="s">
        <v>57</v>
      </c>
      <c r="L68" s="43"/>
    </row>
    <row r="69" spans="1:12" ht="38.25" x14ac:dyDescent="0.25">
      <c r="A69" s="23"/>
      <c r="B69" s="15"/>
      <c r="C69" s="11"/>
      <c r="D69" s="6" t="s">
        <v>30</v>
      </c>
      <c r="E69" s="42" t="s">
        <v>58</v>
      </c>
      <c r="F69" s="43">
        <v>200</v>
      </c>
      <c r="G69" s="43">
        <v>0.16</v>
      </c>
      <c r="H69" s="43">
        <v>0.16</v>
      </c>
      <c r="I69" s="43">
        <v>27.88</v>
      </c>
      <c r="J69" s="43">
        <v>114.6</v>
      </c>
      <c r="K69" s="44" t="s">
        <v>59</v>
      </c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20.860000000000003</v>
      </c>
      <c r="H70" s="19">
        <f t="shared" ref="H70" si="31">SUM(H63:H69)</f>
        <v>27.88</v>
      </c>
      <c r="I70" s="19">
        <f t="shared" ref="I70" si="32">SUM(I63:I69)</f>
        <v>77.209999999999994</v>
      </c>
      <c r="J70" s="19">
        <f t="shared" ref="J70:L70" si="33">SUM(J63:J69)</f>
        <v>668.55000000000007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560</v>
      </c>
      <c r="G81" s="32">
        <f t="shared" ref="G81" si="38">G70+G80</f>
        <v>20.860000000000003</v>
      </c>
      <c r="H81" s="32">
        <f t="shared" ref="H81" si="39">H70+H80</f>
        <v>27.88</v>
      </c>
      <c r="I81" s="32">
        <f t="shared" ref="I81" si="40">I70+I80</f>
        <v>77.209999999999994</v>
      </c>
      <c r="J81" s="32">
        <f t="shared" ref="J81:L81" si="41">J70+J80</f>
        <v>668.55000000000007</v>
      </c>
      <c r="K81" s="32"/>
      <c r="L81" s="32">
        <f t="shared" si="41"/>
        <v>0</v>
      </c>
    </row>
    <row r="82" spans="1:12" ht="38.2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60</v>
      </c>
      <c r="F82" s="40">
        <v>200</v>
      </c>
      <c r="G82" s="40">
        <v>23.13</v>
      </c>
      <c r="H82" s="40">
        <v>13.39</v>
      </c>
      <c r="I82" s="40">
        <v>45.45</v>
      </c>
      <c r="J82" s="40">
        <v>394.01</v>
      </c>
      <c r="K82" s="41" t="s">
        <v>61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0.2</v>
      </c>
      <c r="H84" s="43">
        <v>0.05</v>
      </c>
      <c r="I84" s="43">
        <v>15.01</v>
      </c>
      <c r="J84" s="43">
        <v>58</v>
      </c>
      <c r="K84" s="44" t="s">
        <v>52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53</v>
      </c>
      <c r="F85" s="43">
        <v>50</v>
      </c>
      <c r="G85" s="43">
        <v>3.3</v>
      </c>
      <c r="H85" s="43">
        <v>0.6</v>
      </c>
      <c r="I85" s="43">
        <v>17.100000000000001</v>
      </c>
      <c r="J85" s="43">
        <v>82.75</v>
      </c>
      <c r="K85" s="44" t="s">
        <v>54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49</v>
      </c>
      <c r="F86" s="43">
        <v>100</v>
      </c>
      <c r="G86" s="43">
        <v>0.4</v>
      </c>
      <c r="H86" s="43">
        <v>0.4</v>
      </c>
      <c r="I86" s="43">
        <v>10</v>
      </c>
      <c r="J86" s="43">
        <v>42.7</v>
      </c>
      <c r="K86" s="44" t="s">
        <v>50</v>
      </c>
      <c r="L86" s="43"/>
    </row>
    <row r="87" spans="1:12" ht="15" x14ac:dyDescent="0.25">
      <c r="A87" s="23"/>
      <c r="B87" s="15"/>
      <c r="C87" s="11"/>
      <c r="D87" s="6" t="s">
        <v>55</v>
      </c>
      <c r="E87" s="42" t="s">
        <v>56</v>
      </c>
      <c r="F87" s="43">
        <v>60</v>
      </c>
      <c r="G87" s="43">
        <v>1.05</v>
      </c>
      <c r="H87" s="43">
        <v>3.71</v>
      </c>
      <c r="I87" s="43">
        <v>5.55</v>
      </c>
      <c r="J87" s="43">
        <v>59.7</v>
      </c>
      <c r="K87" s="44" t="s">
        <v>57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610</v>
      </c>
      <c r="G89" s="19">
        <f t="shared" ref="G89" si="42">SUM(G82:G88)</f>
        <v>28.08</v>
      </c>
      <c r="H89" s="19">
        <f t="shared" ref="H89" si="43">SUM(H82:H88)</f>
        <v>18.150000000000002</v>
      </c>
      <c r="I89" s="19">
        <f t="shared" ref="I89" si="44">SUM(I82:I88)</f>
        <v>93.11</v>
      </c>
      <c r="J89" s="19">
        <f t="shared" ref="J89:L89" si="45">SUM(J82:J88)</f>
        <v>637.16000000000008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610</v>
      </c>
      <c r="G100" s="32">
        <f t="shared" ref="G100" si="50">G89+G99</f>
        <v>28.08</v>
      </c>
      <c r="H100" s="32">
        <f t="shared" ref="H100" si="51">H89+H99</f>
        <v>18.150000000000002</v>
      </c>
      <c r="I100" s="32">
        <f t="shared" ref="I100" si="52">I89+I99</f>
        <v>93.11</v>
      </c>
      <c r="J100" s="32">
        <f t="shared" ref="J100:L100" si="53">J89+J99</f>
        <v>637.16000000000008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63</v>
      </c>
      <c r="F101" s="40">
        <v>200</v>
      </c>
      <c r="G101" s="40">
        <v>5.67</v>
      </c>
      <c r="H101" s="40">
        <v>6.72</v>
      </c>
      <c r="I101" s="40">
        <v>28.54</v>
      </c>
      <c r="J101" s="40">
        <v>198.07</v>
      </c>
      <c r="K101" s="41" t="s">
        <v>64</v>
      </c>
      <c r="L101" s="40"/>
    </row>
    <row r="102" spans="1:12" ht="25.5" x14ac:dyDescent="0.25">
      <c r="A102" s="23"/>
      <c r="B102" s="15"/>
      <c r="C102" s="11"/>
      <c r="D102" s="6" t="s">
        <v>26</v>
      </c>
      <c r="E102" s="42" t="s">
        <v>62</v>
      </c>
      <c r="F102" s="43">
        <v>60</v>
      </c>
      <c r="G102" s="43">
        <v>6.96</v>
      </c>
      <c r="H102" s="43">
        <v>9.9600000000000009</v>
      </c>
      <c r="I102" s="43">
        <v>17.8</v>
      </c>
      <c r="J102" s="43">
        <v>188.4</v>
      </c>
      <c r="K102" s="44" t="s">
        <v>65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51</v>
      </c>
      <c r="F103" s="43">
        <v>200</v>
      </c>
      <c r="G103" s="43">
        <v>0.2</v>
      </c>
      <c r="H103" s="43">
        <v>0.05</v>
      </c>
      <c r="I103" s="43">
        <v>15.01</v>
      </c>
      <c r="J103" s="43">
        <v>58</v>
      </c>
      <c r="K103" s="44" t="s">
        <v>52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30</v>
      </c>
      <c r="G104" s="43">
        <v>1.52</v>
      </c>
      <c r="H104" s="43">
        <v>0.16</v>
      </c>
      <c r="I104" s="43">
        <v>9.84</v>
      </c>
      <c r="J104" s="43">
        <v>44.4</v>
      </c>
      <c r="K104" s="44" t="s">
        <v>46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49</v>
      </c>
      <c r="F105" s="43">
        <v>100</v>
      </c>
      <c r="G105" s="43">
        <v>0.4</v>
      </c>
      <c r="H105" s="43">
        <v>0.4</v>
      </c>
      <c r="I105" s="43">
        <v>10</v>
      </c>
      <c r="J105" s="43">
        <v>42.7</v>
      </c>
      <c r="K105" s="44" t="s">
        <v>50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590</v>
      </c>
      <c r="G108" s="19">
        <f t="shared" ref="G108:J108" si="54">SUM(G101:G107)</f>
        <v>14.749999999999998</v>
      </c>
      <c r="H108" s="19">
        <f t="shared" si="54"/>
        <v>17.29</v>
      </c>
      <c r="I108" s="19">
        <f t="shared" si="54"/>
        <v>81.19</v>
      </c>
      <c r="J108" s="19">
        <f t="shared" si="54"/>
        <v>531.57000000000005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590</v>
      </c>
      <c r="G119" s="32">
        <f t="shared" ref="G119" si="58">G108+G118</f>
        <v>14.749999999999998</v>
      </c>
      <c r="H119" s="32">
        <f t="shared" ref="H119" si="59">H108+H118</f>
        <v>17.29</v>
      </c>
      <c r="I119" s="32">
        <f t="shared" ref="I119" si="60">I108+I118</f>
        <v>81.19</v>
      </c>
      <c r="J119" s="32">
        <f t="shared" ref="J119:L119" si="61">J108+J118</f>
        <v>531.57000000000005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67</v>
      </c>
      <c r="F120" s="40">
        <v>250</v>
      </c>
      <c r="G120" s="40">
        <v>26.41</v>
      </c>
      <c r="H120" s="40">
        <v>25.87</v>
      </c>
      <c r="I120" s="40">
        <v>23.71</v>
      </c>
      <c r="J120" s="40">
        <v>421.85</v>
      </c>
      <c r="K120" s="41" t="s">
        <v>68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0.2</v>
      </c>
      <c r="H122" s="43">
        <v>0.05</v>
      </c>
      <c r="I122" s="43">
        <v>15.01</v>
      </c>
      <c r="J122" s="43">
        <v>58</v>
      </c>
      <c r="K122" s="44" t="s">
        <v>52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53</v>
      </c>
      <c r="F123" s="43">
        <v>20</v>
      </c>
      <c r="G123" s="43">
        <v>1.32</v>
      </c>
      <c r="H123" s="43">
        <v>0.24</v>
      </c>
      <c r="I123" s="43">
        <v>6.84</v>
      </c>
      <c r="J123" s="43">
        <v>33.1</v>
      </c>
      <c r="K123" s="44" t="s">
        <v>54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55</v>
      </c>
      <c r="E125" s="42" t="s">
        <v>56</v>
      </c>
      <c r="F125" s="43">
        <v>60</v>
      </c>
      <c r="G125" s="43">
        <v>0.66</v>
      </c>
      <c r="H125" s="43">
        <v>0.12</v>
      </c>
      <c r="I125" s="43">
        <v>2.2799999999999998</v>
      </c>
      <c r="J125" s="43">
        <v>13.2</v>
      </c>
      <c r="K125" s="44" t="s">
        <v>66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28.59</v>
      </c>
      <c r="H127" s="19">
        <f t="shared" si="62"/>
        <v>26.28</v>
      </c>
      <c r="I127" s="19">
        <f t="shared" si="62"/>
        <v>47.84</v>
      </c>
      <c r="J127" s="19">
        <f t="shared" si="62"/>
        <v>526.15000000000009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530</v>
      </c>
      <c r="G138" s="32">
        <f t="shared" ref="G138" si="66">G127+G137</f>
        <v>28.59</v>
      </c>
      <c r="H138" s="32">
        <f t="shared" ref="H138" si="67">H127+H137</f>
        <v>26.28</v>
      </c>
      <c r="I138" s="32">
        <f t="shared" ref="I138" si="68">I127+I137</f>
        <v>47.84</v>
      </c>
      <c r="J138" s="32">
        <f t="shared" ref="J138:L138" si="69">J127+J137</f>
        <v>526.15000000000009</v>
      </c>
      <c r="K138" s="32"/>
      <c r="L138" s="32">
        <f t="shared" si="69"/>
        <v>0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89</v>
      </c>
      <c r="F139" s="40">
        <v>240</v>
      </c>
      <c r="G139" s="40">
        <v>13.55</v>
      </c>
      <c r="H139" s="40">
        <v>11.17</v>
      </c>
      <c r="I139" s="40">
        <v>45.77</v>
      </c>
      <c r="J139" s="40">
        <v>330.4</v>
      </c>
      <c r="K139" s="41" t="s">
        <v>86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53</v>
      </c>
      <c r="F142" s="43">
        <v>30</v>
      </c>
      <c r="G142" s="43">
        <v>1.98</v>
      </c>
      <c r="H142" s="43">
        <v>0.36</v>
      </c>
      <c r="I142" s="43">
        <v>10.26</v>
      </c>
      <c r="J142" s="43">
        <v>49.65</v>
      </c>
      <c r="K142" s="44" t="s">
        <v>46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49</v>
      </c>
      <c r="F143" s="43">
        <v>100</v>
      </c>
      <c r="G143" s="43">
        <v>0.4</v>
      </c>
      <c r="H143" s="43">
        <v>0.4</v>
      </c>
      <c r="I143" s="43">
        <v>10</v>
      </c>
      <c r="J143" s="43">
        <v>42.7</v>
      </c>
      <c r="K143" s="44" t="s">
        <v>50</v>
      </c>
      <c r="L143" s="43"/>
    </row>
    <row r="144" spans="1:12" ht="38.25" x14ac:dyDescent="0.25">
      <c r="A144" s="23"/>
      <c r="B144" s="15"/>
      <c r="C144" s="11"/>
      <c r="D144" s="6" t="s">
        <v>30</v>
      </c>
      <c r="E144" s="42" t="s">
        <v>58</v>
      </c>
      <c r="F144" s="43">
        <v>200</v>
      </c>
      <c r="G144" s="43">
        <v>0.16</v>
      </c>
      <c r="H144" s="43">
        <v>0.16</v>
      </c>
      <c r="I144" s="43">
        <v>27.88</v>
      </c>
      <c r="J144" s="43">
        <v>114.6</v>
      </c>
      <c r="K144" s="44" t="s">
        <v>69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16.09</v>
      </c>
      <c r="H146" s="19">
        <f t="shared" si="70"/>
        <v>12.09</v>
      </c>
      <c r="I146" s="19">
        <f t="shared" si="70"/>
        <v>93.91</v>
      </c>
      <c r="J146" s="19">
        <f t="shared" si="70"/>
        <v>537.34999999999991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570</v>
      </c>
      <c r="G157" s="32">
        <f t="shared" ref="G157" si="74">G146+G156</f>
        <v>16.09</v>
      </c>
      <c r="H157" s="32">
        <f t="shared" ref="H157" si="75">H146+H156</f>
        <v>12.09</v>
      </c>
      <c r="I157" s="32">
        <f t="shared" ref="I157" si="76">I146+I156</f>
        <v>93.91</v>
      </c>
      <c r="J157" s="32">
        <f t="shared" ref="J157:L157" si="77">J146+J156</f>
        <v>537.34999999999991</v>
      </c>
      <c r="K157" s="32"/>
      <c r="L157" s="32">
        <f t="shared" si="77"/>
        <v>0</v>
      </c>
    </row>
    <row r="158" spans="1:12" ht="38.2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88</v>
      </c>
      <c r="F158" s="40">
        <v>270</v>
      </c>
      <c r="G158" s="40">
        <v>16.89</v>
      </c>
      <c r="H158" s="40">
        <v>20.09</v>
      </c>
      <c r="I158" s="40">
        <v>37.700000000000003</v>
      </c>
      <c r="J158" s="40">
        <v>375.2</v>
      </c>
      <c r="K158" s="41" t="s">
        <v>87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53</v>
      </c>
      <c r="F161" s="43">
        <v>30</v>
      </c>
      <c r="G161" s="43">
        <v>1.98</v>
      </c>
      <c r="H161" s="43">
        <v>0.36</v>
      </c>
      <c r="I161" s="43">
        <v>10.26</v>
      </c>
      <c r="J161" s="43">
        <v>49.65</v>
      </c>
      <c r="K161" s="44" t="s">
        <v>46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25.5" x14ac:dyDescent="0.25">
      <c r="A163" s="23"/>
      <c r="B163" s="15"/>
      <c r="C163" s="11"/>
      <c r="D163" s="6" t="s">
        <v>30</v>
      </c>
      <c r="E163" s="42" t="s">
        <v>70</v>
      </c>
      <c r="F163" s="43">
        <v>200</v>
      </c>
      <c r="G163" s="43">
        <v>0.45</v>
      </c>
      <c r="H163" s="43">
        <v>0.1</v>
      </c>
      <c r="I163" s="43">
        <v>33.99</v>
      </c>
      <c r="J163" s="43">
        <v>141.19999999999999</v>
      </c>
      <c r="K163" s="44" t="s">
        <v>71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19.32</v>
      </c>
      <c r="H165" s="19">
        <f t="shared" si="78"/>
        <v>20.55</v>
      </c>
      <c r="I165" s="19">
        <f t="shared" si="78"/>
        <v>81.95</v>
      </c>
      <c r="J165" s="19">
        <f t="shared" si="78"/>
        <v>566.04999999999995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500</v>
      </c>
      <c r="G176" s="32">
        <f t="shared" ref="G176" si="82">G165+G175</f>
        <v>19.32</v>
      </c>
      <c r="H176" s="32">
        <f t="shared" ref="H176" si="83">H165+H175</f>
        <v>20.55</v>
      </c>
      <c r="I176" s="32">
        <f t="shared" ref="I176" si="84">I165+I175</f>
        <v>81.95</v>
      </c>
      <c r="J176" s="32">
        <f t="shared" ref="J176:L176" si="85">J165+J175</f>
        <v>566.04999999999995</v>
      </c>
      <c r="K176" s="32"/>
      <c r="L176" s="32">
        <f t="shared" si="85"/>
        <v>0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170</v>
      </c>
      <c r="G177" s="40">
        <v>26.95</v>
      </c>
      <c r="H177" s="40">
        <v>19.3</v>
      </c>
      <c r="I177" s="40">
        <v>33.85</v>
      </c>
      <c r="J177" s="40">
        <v>422</v>
      </c>
      <c r="K177" s="41" t="s">
        <v>73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74</v>
      </c>
      <c r="F179" s="43">
        <v>204</v>
      </c>
      <c r="G179" s="43">
        <v>0.26</v>
      </c>
      <c r="H179" s="43">
        <v>0.06</v>
      </c>
      <c r="I179" s="43">
        <v>9</v>
      </c>
      <c r="J179" s="43">
        <v>41.6</v>
      </c>
      <c r="K179" s="44" t="s">
        <v>75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30</v>
      </c>
      <c r="G180" s="43">
        <v>1.52</v>
      </c>
      <c r="H180" s="43">
        <v>0.16</v>
      </c>
      <c r="I180" s="43">
        <v>9.84</v>
      </c>
      <c r="J180" s="43">
        <v>44.4</v>
      </c>
      <c r="K180" s="44" t="s">
        <v>46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80</v>
      </c>
      <c r="E182" s="42" t="s">
        <v>76</v>
      </c>
      <c r="F182" s="43">
        <v>100</v>
      </c>
      <c r="G182" s="43">
        <v>2.9</v>
      </c>
      <c r="H182" s="43">
        <v>2.5</v>
      </c>
      <c r="I182" s="43">
        <v>4.2</v>
      </c>
      <c r="J182" s="43">
        <v>51</v>
      </c>
      <c r="K182" s="44" t="s">
        <v>77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504</v>
      </c>
      <c r="G184" s="19">
        <f t="shared" ref="G184:J184" si="86">SUM(G177:G183)</f>
        <v>31.63</v>
      </c>
      <c r="H184" s="19">
        <f t="shared" si="86"/>
        <v>22.02</v>
      </c>
      <c r="I184" s="19">
        <f t="shared" si="86"/>
        <v>56.89</v>
      </c>
      <c r="J184" s="19">
        <f t="shared" si="86"/>
        <v>559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504</v>
      </c>
      <c r="G195" s="32">
        <f t="shared" ref="G195" si="90">G184+G194</f>
        <v>31.63</v>
      </c>
      <c r="H195" s="32">
        <f t="shared" ref="H195" si="91">H184+H194</f>
        <v>22.02</v>
      </c>
      <c r="I195" s="32">
        <f t="shared" ref="I195" si="92">I184+I194</f>
        <v>56.89</v>
      </c>
      <c r="J195" s="32">
        <f t="shared" ref="J195:L195" si="93">J184+J194</f>
        <v>559</v>
      </c>
      <c r="K195" s="32"/>
      <c r="L195" s="32">
        <f t="shared" si="93"/>
        <v>0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551.4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21.901</v>
      </c>
      <c r="H196" s="34">
        <f t="shared" si="94"/>
        <v>19.599000000000004</v>
      </c>
      <c r="I196" s="34">
        <f t="shared" si="94"/>
        <v>76.171999999999997</v>
      </c>
      <c r="J196" s="34">
        <f t="shared" si="94"/>
        <v>566.44900000000007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3</cp:lastModifiedBy>
  <dcterms:created xsi:type="dcterms:W3CDTF">2022-05-16T14:23:56Z</dcterms:created>
  <dcterms:modified xsi:type="dcterms:W3CDTF">2024-04-18T13:13:52Z</dcterms:modified>
</cp:coreProperties>
</file>